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835" activeTab="0"/>
  </bookViews>
  <sheets>
    <sheet name="二类企业" sheetId="1" r:id="rId1"/>
  </sheets>
  <externalReferences>
    <externalReference r:id="rId4"/>
  </externalReferences>
  <definedNames>
    <definedName name="_xlnm.Print_Titles" localSheetId="0">'二类企业'!$2:$2</definedName>
  </definedNames>
  <calcPr fullCalcOnLoad="1"/>
</workbook>
</file>

<file path=xl/sharedStrings.xml><?xml version="1.0" encoding="utf-8"?>
<sst xmlns="http://schemas.openxmlformats.org/spreadsheetml/2006/main" count="150" uniqueCount="149">
  <si>
    <t>序号</t>
  </si>
  <si>
    <t>维修材料管理费率（%）</t>
  </si>
  <si>
    <t>广州市群雄汽车维修有限公司</t>
  </si>
  <si>
    <t>魏礼英</t>
  </si>
  <si>
    <t>朱慧宽</t>
  </si>
  <si>
    <t>叶观上</t>
  </si>
  <si>
    <t>杨伟祥</t>
  </si>
  <si>
    <t>王静</t>
  </si>
  <si>
    <t>叶春艳</t>
  </si>
  <si>
    <t>冯琼</t>
  </si>
  <si>
    <t>卢志雄</t>
  </si>
  <si>
    <t>杨军祥</t>
  </si>
  <si>
    <t>曾育强</t>
  </si>
  <si>
    <t>勾啸</t>
  </si>
  <si>
    <t>张展辉</t>
  </si>
  <si>
    <t>冯馨仪</t>
  </si>
  <si>
    <t>梁锡铭</t>
  </si>
  <si>
    <t>陈婉玲</t>
  </si>
  <si>
    <t>黄英平</t>
  </si>
  <si>
    <t>李楚旭</t>
  </si>
  <si>
    <t>郭永秋</t>
  </si>
  <si>
    <t>谢清华</t>
  </si>
  <si>
    <t>梁洁</t>
  </si>
  <si>
    <t>江连</t>
  </si>
  <si>
    <t>胡培林</t>
  </si>
  <si>
    <t>钟志强</t>
  </si>
  <si>
    <t>彭传林</t>
  </si>
  <si>
    <t>潘水金</t>
  </si>
  <si>
    <t>童胜华</t>
  </si>
  <si>
    <t>李卓俭</t>
  </si>
  <si>
    <t>麦建生</t>
  </si>
  <si>
    <t>李玉莲</t>
  </si>
  <si>
    <t>冯冠英</t>
  </si>
  <si>
    <t>李贺年</t>
  </si>
  <si>
    <t>王惠扬</t>
  </si>
  <si>
    <t>黄永俊</t>
  </si>
  <si>
    <t>张展军</t>
  </si>
  <si>
    <t>李映玉</t>
  </si>
  <si>
    <t>叶健流</t>
  </si>
  <si>
    <t>王小理</t>
  </si>
  <si>
    <t>廖新强</t>
  </si>
  <si>
    <t>王春玲</t>
  </si>
  <si>
    <t>黄振华</t>
  </si>
  <si>
    <t>王春雨</t>
  </si>
  <si>
    <t>陈一锋</t>
  </si>
  <si>
    <t>刘明清</t>
  </si>
  <si>
    <t>杨鹏钊</t>
  </si>
  <si>
    <t>欧阳卫联</t>
  </si>
  <si>
    <t>邓有平</t>
  </si>
  <si>
    <t>肖秋莲</t>
  </si>
  <si>
    <t>蔡华东</t>
  </si>
  <si>
    <t>陈耀辉</t>
  </si>
  <si>
    <t>孟宪荣</t>
  </si>
  <si>
    <t>王东生</t>
  </si>
  <si>
    <t>欧阳祖</t>
  </si>
  <si>
    <t>李侑锦</t>
  </si>
  <si>
    <t>黄海山</t>
  </si>
  <si>
    <t>陈焯明</t>
  </si>
  <si>
    <t>林德标</t>
  </si>
  <si>
    <t>余俊</t>
  </si>
  <si>
    <t>康明</t>
  </si>
  <si>
    <t>张碧喻</t>
  </si>
  <si>
    <t>罗伟旋</t>
  </si>
  <si>
    <t>张武</t>
  </si>
  <si>
    <t>李智坚</t>
  </si>
  <si>
    <r>
      <t>8</t>
    </r>
    <r>
      <rPr>
        <sz val="10"/>
        <rFont val="宋体"/>
        <family val="0"/>
      </rPr>
      <t>2340439-801</t>
    </r>
  </si>
  <si>
    <r>
      <t>87358033</t>
    </r>
    <r>
      <rPr>
        <sz val="10"/>
        <rFont val="宋体"/>
        <family val="0"/>
      </rPr>
      <t>-20</t>
    </r>
  </si>
  <si>
    <r>
      <t>0</t>
    </r>
    <r>
      <rPr>
        <sz val="10"/>
        <rFont val="宋体"/>
        <family val="0"/>
      </rPr>
      <t>20-34243098</t>
    </r>
  </si>
  <si>
    <r>
      <t>0</t>
    </r>
    <r>
      <rPr>
        <sz val="10"/>
        <rFont val="宋体"/>
        <family val="0"/>
      </rPr>
      <t>20-87205996</t>
    </r>
  </si>
  <si>
    <r>
      <t>0</t>
    </r>
    <r>
      <rPr>
        <sz val="10"/>
        <rFont val="宋体"/>
        <family val="0"/>
      </rPr>
      <t>20-82357007</t>
    </r>
  </si>
  <si>
    <t>李庆添</t>
  </si>
  <si>
    <r>
      <t>0</t>
    </r>
    <r>
      <rPr>
        <sz val="10"/>
        <rFont val="宋体"/>
        <family val="0"/>
      </rPr>
      <t>20-36242159</t>
    </r>
  </si>
  <si>
    <r>
      <t>0</t>
    </r>
    <r>
      <rPr>
        <sz val="10"/>
        <rFont val="宋体"/>
        <family val="0"/>
      </rPr>
      <t>20-36132018</t>
    </r>
  </si>
  <si>
    <r>
      <t>0</t>
    </r>
    <r>
      <rPr>
        <sz val="10"/>
        <rFont val="宋体"/>
        <family val="0"/>
      </rPr>
      <t>20-86194863</t>
    </r>
  </si>
  <si>
    <r>
      <t>84302113</t>
    </r>
    <r>
      <rPr>
        <sz val="10"/>
        <rFont val="宋体"/>
        <family val="0"/>
      </rPr>
      <t>/</t>
    </r>
    <r>
      <rPr>
        <sz val="10"/>
        <rFont val="宋体"/>
        <family val="0"/>
      </rPr>
      <t>84302112</t>
    </r>
  </si>
  <si>
    <t>张海</t>
  </si>
  <si>
    <t>广州市海珠区红卫新村西路8,10,12,14号</t>
  </si>
  <si>
    <t>广州市天河区华南理工大学教学10区</t>
  </si>
  <si>
    <t xml:space="preserve">广州市天河区棠下涌东路2号 </t>
  </si>
  <si>
    <t>广州市海珠区石溪村蚝壳洲东街29号</t>
  </si>
  <si>
    <t>广州市白云区白云大道北陈田村北约北街12号首层</t>
  </si>
  <si>
    <t>广州市白云大道北43-49号</t>
  </si>
  <si>
    <t>广州市天河区禺东西路43号综合楼一楼</t>
  </si>
  <si>
    <t>广州市天河区员村一横路员村西街2号大院自编35房</t>
  </si>
  <si>
    <t>广州市白云区黄石东路281号华天大厦后面之一</t>
  </si>
  <si>
    <t>广州市天河瘦狗岭路暨南大学西侧商铺首层</t>
  </si>
  <si>
    <t>广州市天河区五山路广东省农业科学院内第九宗地52号部分</t>
  </si>
  <si>
    <t>广州市海珠区赤岗大塘聚德东路19号</t>
  </si>
  <si>
    <t>广州市白云区广园中路383号G1-6座</t>
  </si>
  <si>
    <t>广州市黄埔大道东福特汽车销售中心右侧</t>
  </si>
  <si>
    <t xml:space="preserve">广州市越秀区麓湖路白云仙馆后50-6号  </t>
  </si>
  <si>
    <t>广州市白云大道南1088号</t>
  </si>
  <si>
    <t>广州市海珠区泰沙路岗脚街19号之A座（首层）</t>
  </si>
  <si>
    <t>广州市海珠区昌岗中路昌岗大街1号</t>
  </si>
  <si>
    <t>广州市海珠区新滘南路龙潭村西环街14号1号</t>
  </si>
  <si>
    <t>广州市海珠区沥滘村振海路46号之二</t>
  </si>
  <si>
    <t>广州市白云区永平街东平南路黄草埔自编31号</t>
  </si>
  <si>
    <t>广州市天河区广汕路297号龙洞省林业职业技术学校大窿开发区6号</t>
  </si>
  <si>
    <t>广州市海珠区新滘中路东胜新街头16巷21号</t>
  </si>
  <si>
    <t>广州市白云区新市镇萧岗村明珠路</t>
  </si>
  <si>
    <t>广州市天河区黄埔大道西平云路238号</t>
  </si>
  <si>
    <t>广州市越秀区横枝岗路64号大院</t>
  </si>
  <si>
    <t>广州市白云区白云大道北黄石街陈田村陈田岭南工业区二横路11号</t>
  </si>
  <si>
    <t>广州市白云区新广从路萧岗荔枝园工业区1号仓</t>
  </si>
  <si>
    <t>广州市天河区中山大道珠村路段蚬子步桥西自编1排1号</t>
  </si>
  <si>
    <t xml:space="preserve">广州市天河区莲溪西路桥头自编一号 </t>
  </si>
  <si>
    <t>广州市天河区广汕路中港四航局工程公司综合楼</t>
  </si>
  <si>
    <t>广州市白云区新广从公路自编148号</t>
  </si>
  <si>
    <t>广州市白云区新市萧岗齐富路93号</t>
  </si>
  <si>
    <t>广州市白云区白云大道南、明珠路2号（萧岗工业区内）</t>
  </si>
  <si>
    <t>广州市黄埔区环村路水满基69号</t>
  </si>
  <si>
    <t>广州市海珠区昌岗中路128号第三栋、第四栋</t>
  </si>
  <si>
    <t>天河区江苑街25号</t>
  </si>
  <si>
    <t>广州市天河新塘合景路38号</t>
  </si>
  <si>
    <t>广州市越秀区明月一路广信明月阁1107室</t>
  </si>
  <si>
    <t>广州市白云区白云大道南750-760号</t>
  </si>
  <si>
    <t>广州市海珠区同福中路宝玉直街1号大院</t>
  </si>
  <si>
    <t>广州市天河区广州大道北路银利街287号</t>
  </si>
  <si>
    <t>广州市海珠区工业大道南瑞南路（大干围）二横路2号</t>
  </si>
  <si>
    <t>广州市天河区考沥路1号101房</t>
  </si>
  <si>
    <t>广州市白云区嘉禾街鹤边大彭岭七横路29号B1首层</t>
  </si>
  <si>
    <t>广州市白云区广源中路63号地下</t>
  </si>
  <si>
    <t>广州市天河区大观中路153号</t>
  </si>
  <si>
    <t>广州市海珠区石榴岗路七星岗3号之五自编之八</t>
  </si>
  <si>
    <t>广州市荔湾区花溪路9号南侧附1号</t>
  </si>
  <si>
    <t>广州市海珠区纺织路东沙街31号大院</t>
  </si>
  <si>
    <t>广州市广汕公路宝鸭岗</t>
  </si>
  <si>
    <t>广州市海珠区昌岗西路1号自编39号</t>
  </si>
  <si>
    <t>广州市天河区大观中路17号</t>
  </si>
  <si>
    <t>广州市白云区齐富路北12号</t>
  </si>
  <si>
    <t>广州市天河区广州大道北路银利街</t>
  </si>
  <si>
    <t>广州市白云区白云大道南荔园路20号</t>
  </si>
  <si>
    <t>广州市天河区广州大道北990号</t>
  </si>
  <si>
    <t>广州市天河区燕岭路585号自编23号</t>
  </si>
  <si>
    <t>广州市白云区白云大道荔园路1号</t>
  </si>
  <si>
    <t>广州市天河区枫叶路棠雅苑北侧自编1号116房</t>
  </si>
  <si>
    <t>广州市海珠区广州大道北上冲南约10号</t>
  </si>
  <si>
    <t>白云区西槎路岭南北街自编2号</t>
  </si>
  <si>
    <t>广州市天河区农科院路第九宗地内1、26、62、27、52号</t>
  </si>
  <si>
    <t>广州市海珠区华州街华洲路老鼠岗军营自编01栋1楼</t>
  </si>
  <si>
    <t>广州市天河区翠华街80-120号附楼一层</t>
  </si>
  <si>
    <t>2015年度省直单位公务车辆维修协议维修企业名单一览表（二类维修厂）</t>
  </si>
  <si>
    <t>厂家名称</t>
  </si>
  <si>
    <t>维修项目工时费
（折扣后）</t>
  </si>
  <si>
    <t>联系人</t>
  </si>
  <si>
    <t>办公电话</t>
  </si>
  <si>
    <t>传真</t>
  </si>
  <si>
    <t>地址</t>
  </si>
  <si>
    <t>手机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</si>
</sst>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\(&quot;￥&quot;#,##0.00\)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  <numFmt numFmtId="192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8"/>
      <name val="宋体"/>
      <family val="0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20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6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77" fontId="7" fillId="0" borderId="0" applyFont="0" applyFill="0" applyBorder="0" applyAlignment="0" applyProtection="0"/>
    <xf numFmtId="178" fontId="11" fillId="0" borderId="0">
      <alignment/>
      <protection/>
    </xf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1" fillId="0" borderId="0">
      <alignment/>
      <protection/>
    </xf>
    <xf numFmtId="15" fontId="12" fillId="0" borderId="0">
      <alignment/>
      <protection/>
    </xf>
    <xf numFmtId="183" fontId="11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 locked="0"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84" fontId="16" fillId="30" borderId="0">
      <alignment/>
      <protection/>
    </xf>
    <xf numFmtId="184" fontId="17" fillId="31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1" fillId="0" borderId="0">
      <alignment/>
      <protection/>
    </xf>
    <xf numFmtId="37" fontId="18" fillId="0" borderId="0">
      <alignment/>
      <protection/>
    </xf>
    <xf numFmtId="188" fontId="7" fillId="0" borderId="0">
      <alignment/>
      <protection/>
    </xf>
    <xf numFmtId="0" fontId="6" fillId="0" borderId="0">
      <alignment/>
      <protection/>
    </xf>
    <xf numFmtId="14" fontId="1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7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9" fillId="0" borderId="4">
      <alignment horizontal="center"/>
      <protection/>
    </xf>
    <xf numFmtId="3" fontId="12" fillId="0" borderId="0" applyFont="0" applyFill="0" applyBorder="0" applyAlignment="0" applyProtection="0"/>
    <xf numFmtId="0" fontId="12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1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6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24" fillId="0" borderId="10" applyNumberFormat="0" applyFill="0" applyProtection="0">
      <alignment horizont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2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42" fillId="0" borderId="1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8" borderId="12" applyNumberFormat="0" applyAlignment="0" applyProtection="0"/>
    <xf numFmtId="0" fontId="44" fillId="35" borderId="13" applyNumberFormat="0" applyAlignment="0" applyProtection="0"/>
    <xf numFmtId="0" fontId="45" fillId="0" borderId="0" applyNumberFormat="0" applyFill="0" applyBorder="0" applyAlignment="0" applyProtection="0"/>
    <xf numFmtId="0" fontId="24" fillId="0" borderId="1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2" borderId="0" applyNumberFormat="0" applyBorder="0" applyAlignment="0" applyProtection="0"/>
    <xf numFmtId="191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48" fillId="43" borderId="0" applyNumberFormat="0" applyBorder="0" applyAlignment="0" applyProtection="0"/>
    <xf numFmtId="0" fontId="49" fillId="28" borderId="15" applyNumberFormat="0" applyAlignment="0" applyProtection="0"/>
    <xf numFmtId="0" fontId="50" fillId="7" borderId="12" applyNumberFormat="0" applyAlignment="0" applyProtection="0"/>
    <xf numFmtId="1" fontId="7" fillId="0" borderId="10" applyFill="0" applyProtection="0">
      <alignment horizontal="center"/>
    </xf>
    <xf numFmtId="0" fontId="4" fillId="0" borderId="0">
      <alignment/>
      <protection locked="0"/>
    </xf>
    <xf numFmtId="0" fontId="12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2" fontId="13" fillId="0" borderId="3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44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</cellXfs>
  <cellStyles count="234">
    <cellStyle name="Normal" xfId="0"/>
    <cellStyle name="??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Book1_2" xfId="25"/>
    <cellStyle name="_ET_STYLE_NoName_00__Sheet3" xfId="26"/>
    <cellStyle name="_弱电系统设备配置报价清单" xfId="27"/>
    <cellStyle name="0,0&#13;&#10;NA&#13;&#10;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强调文字颜色 1" xfId="35"/>
    <cellStyle name="40% - 强调文字颜色 2" xfId="36"/>
    <cellStyle name="40% - 强调文字颜色 3" xfId="37"/>
    <cellStyle name="40% - 强调文字颜色 4" xfId="38"/>
    <cellStyle name="40% - 强调文字颜色 5" xfId="39"/>
    <cellStyle name="40% - 强调文字颜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mma [0]_!!!GO" xfId="73"/>
    <cellStyle name="comma zerodec" xfId="74"/>
    <cellStyle name="Comma_!!!GO" xfId="75"/>
    <cellStyle name="Currency [0]_!!!GO" xfId="76"/>
    <cellStyle name="Currency_!!!GO" xfId="77"/>
    <cellStyle name="Currency1" xfId="78"/>
    <cellStyle name="Date" xfId="79"/>
    <cellStyle name="Dollar (zero dec)" xfId="80"/>
    <cellStyle name="e鯪9Y_x000B_" xfId="81"/>
    <cellStyle name="e鯪9Y_x000B_ 2" xfId="82"/>
    <cellStyle name="e鯪9Y_x000B__Book1" xfId="83"/>
    <cellStyle name="gcd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per.style" xfId="103"/>
    <cellStyle name="Percent [2]" xfId="104"/>
    <cellStyle name="Percent_!!!GO" xfId="105"/>
    <cellStyle name="Pourcentage_pldt" xfId="106"/>
    <cellStyle name="PSChar" xfId="107"/>
    <cellStyle name="PSDate" xfId="108"/>
    <cellStyle name="PSDec" xfId="109"/>
    <cellStyle name="PSHeading" xfId="110"/>
    <cellStyle name="PSInt" xfId="111"/>
    <cellStyle name="PSSpacer" xfId="112"/>
    <cellStyle name="sstot" xfId="113"/>
    <cellStyle name="Standard_AREAS" xfId="114"/>
    <cellStyle name="t" xfId="115"/>
    <cellStyle name="t_HVAC Equipment (3)" xfId="116"/>
    <cellStyle name="Percent" xfId="117"/>
    <cellStyle name="捠壿 [0.00]_Region Orders (2)" xfId="118"/>
    <cellStyle name="捠壿_Region Orders (2)" xfId="119"/>
    <cellStyle name="编号" xfId="120"/>
    <cellStyle name="标题" xfId="121"/>
    <cellStyle name="标题 1" xfId="122"/>
    <cellStyle name="标题 2" xfId="123"/>
    <cellStyle name="标题 3" xfId="124"/>
    <cellStyle name="标题 4" xfId="125"/>
    <cellStyle name="标题1" xfId="126"/>
    <cellStyle name="表标题" xfId="127"/>
    <cellStyle name="部门" xfId="128"/>
    <cellStyle name="差" xfId="129"/>
    <cellStyle name="差_A10状态数据汇总" xfId="130"/>
    <cellStyle name="差_A1-6机构设置表" xfId="131"/>
    <cellStyle name="差_A1-6机构设置表（XX采集）" xfId="132"/>
    <cellStyle name="差_A1院校基本信息表" xfId="133"/>
    <cellStyle name="差_A1院校基本信息表（XX采集）" xfId="134"/>
    <cellStyle name="差_A2院校领导表（领导本人采集）" xfId="135"/>
    <cellStyle name="差_A3基本办学条件表（XX采集）" xfId="136"/>
    <cellStyle name="差_A4-1校内实践基地表（XX采集）" xfId="137"/>
    <cellStyle name="差_A4-2校外实习实训基地表（XX采集）" xfId="138"/>
    <cellStyle name="差_A4-3职业技能鉴定机构表（XX采集）" xfId="139"/>
    <cellStyle name="差_A5-1经费收入表（XX采集）" xfId="140"/>
    <cellStyle name="差_A5-2经费支出表（XX采集）" xfId="141"/>
    <cellStyle name="差_A6-1-1校内专任教师基本情况表（教师本人采集）" xfId="142"/>
    <cellStyle name="差_A6-1-2校内专任教师教学工作量表（教师本人采集）" xfId="143"/>
    <cellStyle name="差_A6-1-3校内专任教师其他情况表（教师本人采集）" xfId="144"/>
    <cellStyle name="差_A6-2-1校内兼课人员基本情况表（教师本人采集）" xfId="145"/>
    <cellStyle name="差_A6-2-2校内兼课人员教学工作量表（教师本人采集）" xfId="146"/>
    <cellStyle name="差_A6-2-3校内兼课人员其他情况表" xfId="147"/>
    <cellStyle name="差_A6-2-3校内兼课人员其他情况表（教师本人采集）" xfId="148"/>
    <cellStyle name="差_A6-3-1校外兼职教师基本情况表（教师本人采集）" xfId="149"/>
    <cellStyle name="差_A6-3-2校外兼职教师教学工作量表（教师本人采集）" xfId="150"/>
    <cellStyle name="差_A6-4-1校外兼课教师基本情况表（教师本人采集）" xfId="151"/>
    <cellStyle name="差_A6-4-2校外兼课教师教学工作量表（教师本人采集）" xfId="152"/>
    <cellStyle name="差_A7-1专业设置表（XX采集）" xfId="153"/>
    <cellStyle name="差_A7-2开设课程表（教师本人采集）" xfId="154"/>
    <cellStyle name="差_A7-3职业资格证书表（XX采集）" xfId="155"/>
    <cellStyle name="差_A7-4顶岗实习表（XX采集）" xfId="156"/>
    <cellStyle name="差_A7-5产学合作表（XX采集）" xfId="157"/>
    <cellStyle name="差_A7-6-1招生表" xfId="158"/>
    <cellStyle name="差_A7-6-1招生表（XX采集）" xfId="159"/>
    <cellStyle name="差_A7-6-2就业表（XX采集）" xfId="160"/>
    <cellStyle name="差_A7-7专业总体情况表" xfId="161"/>
    <cellStyle name="差_A7-7专业总体情况表（XX采集）" xfId="162"/>
    <cellStyle name="差_A8-1教学与学生管理文件表（XX采集）" xfId="163"/>
    <cellStyle name="差_A8-2专职教学管理人员基本情况表（本人采集）" xfId="164"/>
    <cellStyle name="差_A8-3专职学生管理人员基本情况表（本人采集）" xfId="165"/>
    <cellStyle name="差_A8-4专职招生就业指导人员基本情况表（本人采集）" xfId="166"/>
    <cellStyle name="差_A8-5专职督导人员基本情况表（本人采集）" xfId="167"/>
    <cellStyle name="差_A8-6专职教学研究人员基本情况表（本人采集）" xfId="168"/>
    <cellStyle name="差_A8-7评教情况表（XX采集）" xfId="169"/>
    <cellStyle name="差_A8-8奖助学情况表（XX采集）" xfId="170"/>
    <cellStyle name="差_A9-1-1招生情况表" xfId="171"/>
    <cellStyle name="差_A9-1-2报考本校原因表" xfId="172"/>
    <cellStyle name="差_A9-1招生情况表" xfId="173"/>
    <cellStyle name="差_A9-2-1学校就业状况" xfId="174"/>
    <cellStyle name="差_A9-2-2不同生源类型的应届毕业生就业率表" xfId="175"/>
    <cellStyle name="差_A9-2-3不同招生方式的应届毕业生就业率表" xfId="176"/>
    <cellStyle name="差_A9-2就业率表" xfId="177"/>
    <cellStyle name="差_A9-3社会捐赠情况表（XX采集）" xfId="178"/>
    <cellStyle name="差_A9-4就业单位与联系人表（XX采集）" xfId="179"/>
    <cellStyle name="差_A9-5上届毕业生信息表" xfId="180"/>
    <cellStyle name="差_A9-5应届毕业生信息表（XX采集）" xfId="181"/>
    <cellStyle name="差_A9-6质量工程" xfId="182"/>
    <cellStyle name="差_A9-6质量工程表（XX采集）" xfId="183"/>
    <cellStyle name="差_A9-7获奖情况表（XX采集）" xfId="184"/>
    <cellStyle name="差_Book1" xfId="185"/>
    <cellStyle name="差_Book1_1" xfId="186"/>
    <cellStyle name="差_Book1_2" xfId="187"/>
    <cellStyle name="差_XXXXX_YYYY_状态数据V2.08c000" xfId="188"/>
    <cellStyle name="差_XXXXX_YYYY_状态数据V2.09a001" xfId="189"/>
    <cellStyle name="差_XXXXX_YYYY_状态数据V2.10a001(测试版)0717" xfId="190"/>
    <cellStyle name="差_XXXXX_YYYY_状态数据V2.11a001" xfId="191"/>
    <cellStyle name="差_XXXXX_YYYY_状态数据V2.11a0101" xfId="192"/>
    <cellStyle name="差_采集平台_数据合并伴侣V2.09a002" xfId="193"/>
    <cellStyle name="常规 10" xfId="194"/>
    <cellStyle name="常规 11" xfId="195"/>
    <cellStyle name="常规 12" xfId="196"/>
    <cellStyle name="常规 2" xfId="197"/>
    <cellStyle name="常规 3" xfId="198"/>
    <cellStyle name="常规 4" xfId="199"/>
    <cellStyle name="常规 5" xfId="200"/>
    <cellStyle name="常规 6" xfId="201"/>
    <cellStyle name="常规 7" xfId="202"/>
    <cellStyle name="常规 8" xfId="203"/>
    <cellStyle name="常规 9" xfId="204"/>
    <cellStyle name="Hyperlink" xfId="205"/>
    <cellStyle name="分级显示列_1_Book1" xfId="206"/>
    <cellStyle name="分级显示行_1_Book1" xfId="207"/>
    <cellStyle name="好" xfId="208"/>
    <cellStyle name="好_Book1" xfId="209"/>
    <cellStyle name="好_Book1_1" xfId="210"/>
    <cellStyle name="Followed Hyperlink" xfId="211"/>
    <cellStyle name="汇总" xfId="212"/>
    <cellStyle name="Currency" xfId="213"/>
    <cellStyle name="Currency [0]" xfId="214"/>
    <cellStyle name="计算" xfId="215"/>
    <cellStyle name="检查单元格" xfId="216"/>
    <cellStyle name="解释性文本" xfId="217"/>
    <cellStyle name="借出原因" xfId="218"/>
    <cellStyle name="警告文本" xfId="219"/>
    <cellStyle name="链接单元格" xfId="220"/>
    <cellStyle name="普通_laroux" xfId="221"/>
    <cellStyle name="千分位[0]_laroux" xfId="222"/>
    <cellStyle name="千分位_laroux" xfId="223"/>
    <cellStyle name="千位[0]_ 方正PC" xfId="224"/>
    <cellStyle name="千位_ 方正PC" xfId="225"/>
    <cellStyle name="Comma" xfId="226"/>
    <cellStyle name="Comma [0]" xfId="227"/>
    <cellStyle name="强调 1" xfId="228"/>
    <cellStyle name="强调 2" xfId="229"/>
    <cellStyle name="强调 3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日期" xfId="237"/>
    <cellStyle name="商品名称" xfId="238"/>
    <cellStyle name="适中" xfId="239"/>
    <cellStyle name="输出" xfId="240"/>
    <cellStyle name="输入" xfId="241"/>
    <cellStyle name="数量" xfId="242"/>
    <cellStyle name="样式 1" xfId="243"/>
    <cellStyle name="昗弨_Pacific Region P&amp;L" xfId="244"/>
    <cellStyle name="寘嬫愗傝 [0.00]_Region Orders (2)" xfId="245"/>
    <cellStyle name="寘嬫愗傝_Region Orders (2)" xfId="246"/>
    <cellStyle name="注释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j&#26631;&#21069;&#26631;&#2151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JWWVPI"/>
      <sheetName val="原始"/>
      <sheetName val="协议"/>
      <sheetName val="文审"/>
      <sheetName val="910订房"/>
      <sheetName val="订房"/>
      <sheetName val="确认"/>
      <sheetName val="公安厅项目文件审核表"/>
      <sheetName val="公安厅项目结果审核表"/>
      <sheetName val="移交给一楼"/>
      <sheetName val="发售"/>
      <sheetName val="澄清"/>
      <sheetName val="抽审批（论证）"/>
      <sheetName val="专家论证"/>
      <sheetName val="专家审批"/>
      <sheetName val="专家抽取"/>
      <sheetName val="指派论证"/>
      <sheetName val="指派"/>
      <sheetName val="移交"/>
      <sheetName val="收标"/>
      <sheetName val="流程表"/>
      <sheetName val="失败意见"/>
      <sheetName val="电话调查"/>
      <sheetName val="签到"/>
      <sheetName val="委托人"/>
      <sheetName val="供应商"/>
      <sheetName val="纪律 (2)"/>
      <sheetName val="纪律"/>
      <sheetName val="样品"/>
      <sheetName val="样车"/>
      <sheetName val="正式开标表"/>
      <sheetName val="正式开标表 (2)"/>
      <sheetName val="顺序"/>
      <sheetName val="报价"/>
      <sheetName val="收付"/>
      <sheetName val="登记"/>
      <sheetName val="评审费"/>
      <sheetName val="失败"/>
      <sheetName val="失败审批"/>
      <sheetName val="失败重做"/>
      <sheetName val="失败通知"/>
      <sheetName val="通知书审批"/>
      <sheetName val="情况表"/>
      <sheetName val="封面"/>
      <sheetName val="资料表"/>
      <sheetName val="Sheet1"/>
    </sheetNames>
    <sheetDataSet>
      <sheetData sheetId="19">
        <row r="6">
          <cell r="B6" t="str">
            <v>广州市海珠区海安汽车修配厂</v>
          </cell>
        </row>
        <row r="7">
          <cell r="B7" t="str">
            <v>广州市钜龙汽车服务中心</v>
          </cell>
        </row>
        <row r="8">
          <cell r="B8" t="str">
            <v>广州市天河日港汽车维修中心</v>
          </cell>
        </row>
        <row r="9">
          <cell r="B9" t="str">
            <v>广州市车都汽车维修有限公司</v>
          </cell>
        </row>
        <row r="10">
          <cell r="B10" t="str">
            <v>广州市新干线实业有限公司</v>
          </cell>
        </row>
        <row r="11">
          <cell r="B11" t="str">
            <v>广州联汉汽车维修中心</v>
          </cell>
        </row>
        <row r="12">
          <cell r="B12" t="str">
            <v>广州宝峰汽车维修服务有限公司</v>
          </cell>
        </row>
        <row r="13">
          <cell r="B13" t="str">
            <v>广州市悦盛汽车维修有限公司</v>
          </cell>
        </row>
        <row r="14">
          <cell r="B14" t="str">
            <v>广东中海汽车驾驶员培训有限公司汽车维修中心</v>
          </cell>
        </row>
        <row r="15">
          <cell r="B15" t="str">
            <v>广州市东翔汽车维修有限公司</v>
          </cell>
        </row>
        <row r="16">
          <cell r="B16" t="str">
            <v>广东新概念汽车服务有限公司奔宝分公司</v>
          </cell>
        </row>
        <row r="17">
          <cell r="B17" t="str">
            <v>广州市海珠区国雄汽车修配厂</v>
          </cell>
        </row>
        <row r="18">
          <cell r="B18" t="str">
            <v>广州市恒基汽车维修服务有限公司</v>
          </cell>
        </row>
        <row r="19">
          <cell r="B19" t="str">
            <v>广州市月华汽车修理有限公司</v>
          </cell>
        </row>
        <row r="20">
          <cell r="B20" t="str">
            <v>广州白云区广日汽车修配厂</v>
          </cell>
        </row>
        <row r="21">
          <cell r="B21" t="str">
            <v>广州市天河经典名车维修中心</v>
          </cell>
        </row>
        <row r="22">
          <cell r="B22" t="str">
            <v>广州市白云区新广来汽车维修中心</v>
          </cell>
        </row>
        <row r="23">
          <cell r="B23" t="str">
            <v>广州市高力名车维修中心</v>
          </cell>
        </row>
        <row r="24">
          <cell r="B24" t="str">
            <v>广州市天河金港汽车维修服务中心</v>
          </cell>
        </row>
        <row r="25">
          <cell r="B25" t="str">
            <v>广州市天河骆鸿汽车修理厂</v>
          </cell>
        </row>
        <row r="26">
          <cell r="B26" t="str">
            <v>广州市天河景诚汽车修理厂</v>
          </cell>
        </row>
        <row r="27">
          <cell r="B27" t="str">
            <v>广州市志运汽车维修有限公司</v>
          </cell>
        </row>
        <row r="28">
          <cell r="B28" t="str">
            <v>广州市天树汽车修理有限公司</v>
          </cell>
        </row>
        <row r="30">
          <cell r="B30" t="str">
            <v>广州市君林汽车服务有限公司</v>
          </cell>
        </row>
        <row r="31">
          <cell r="B31" t="str">
            <v>广州市林发汽车服务有限公司</v>
          </cell>
        </row>
        <row r="32">
          <cell r="B32" t="str">
            <v>广州市天河区升达机动车辆修配厂</v>
          </cell>
        </row>
        <row r="33">
          <cell r="B33" t="str">
            <v>广州市越秀区东恒汽车修配厂</v>
          </cell>
        </row>
        <row r="34">
          <cell r="B34" t="str">
            <v>广州市白云区卓捷汽车修配厂</v>
          </cell>
        </row>
        <row r="35">
          <cell r="B35" t="str">
            <v>广州剑联汽车修理有限公司</v>
          </cell>
        </row>
        <row r="36">
          <cell r="B36" t="str">
            <v>广州市艺佳汽车维修有限公司</v>
          </cell>
        </row>
        <row r="37">
          <cell r="B37" t="str">
            <v>广州市海珠区志联汽车维修中心</v>
          </cell>
        </row>
        <row r="38">
          <cell r="B38" t="str">
            <v>广州市辉颐汽车销售服务有限公司</v>
          </cell>
        </row>
        <row r="39">
          <cell r="B39" t="str">
            <v>广州市天河区达兴汽车修配厂</v>
          </cell>
        </row>
        <row r="41">
          <cell r="B41" t="str">
            <v>广州市海珠区威德信名车维修中心</v>
          </cell>
        </row>
        <row r="42">
          <cell r="B42" t="str">
            <v>广东新概念汽车服务有限公司</v>
          </cell>
        </row>
        <row r="44">
          <cell r="B44" t="str">
            <v>广州市天河区大观众华汽车维修厂</v>
          </cell>
        </row>
        <row r="45">
          <cell r="B45" t="str">
            <v>广州车匠汽车维修服务有限公司</v>
          </cell>
        </row>
        <row r="46">
          <cell r="B46" t="str">
            <v>广州市东寰汽车维修中心</v>
          </cell>
        </row>
        <row r="47">
          <cell r="B47" t="str">
            <v>广东省粤建进口汽车修配厂</v>
          </cell>
        </row>
        <row r="48">
          <cell r="B48" t="str">
            <v>广东省地质矿产局汽车修配厂</v>
          </cell>
        </row>
        <row r="49">
          <cell r="B49" t="str">
            <v>广州市新明运输服务有限公司荔园汽车修理厂</v>
          </cell>
        </row>
        <row r="50">
          <cell r="B50" t="str">
            <v>广州市天河洪达汽车修配厂</v>
          </cell>
        </row>
        <row r="51">
          <cell r="B51" t="str">
            <v>广州市海珠区华通名车修理厂</v>
          </cell>
        </row>
        <row r="52">
          <cell r="B52" t="str">
            <v>广东警兴汽车维修中心</v>
          </cell>
        </row>
        <row r="53">
          <cell r="B53" t="str">
            <v>广州市汉明经济发展有限公司华南汽车服务中心</v>
          </cell>
        </row>
        <row r="54">
          <cell r="B54" t="str">
            <v>广州市越秀区定一汽车修理厂</v>
          </cell>
        </row>
        <row r="55">
          <cell r="B55" t="str">
            <v>广州市骏凌汽车维修有限公司</v>
          </cell>
        </row>
        <row r="56">
          <cell r="B56" t="str">
            <v>广州市精益汽车冷气修配服务有限公司</v>
          </cell>
        </row>
        <row r="57">
          <cell r="B57" t="str">
            <v>广州市天河区华胜汽车技术服务有限公司</v>
          </cell>
        </row>
        <row r="58">
          <cell r="B58" t="str">
            <v>广东宏安进口汽车修配有限公司</v>
          </cell>
        </row>
        <row r="59">
          <cell r="B59" t="str">
            <v>广州市大龙汽车维修有限公司</v>
          </cell>
        </row>
        <row r="60">
          <cell r="B60" t="str">
            <v>广州市锦辉汽车维修服务有限公司</v>
          </cell>
        </row>
        <row r="61">
          <cell r="B61" t="str">
            <v>广州市白云区凌翔汽修厂</v>
          </cell>
        </row>
        <row r="62">
          <cell r="B62" t="str">
            <v>广州市天河光明汽车维修中心</v>
          </cell>
        </row>
        <row r="63">
          <cell r="B63" t="str">
            <v>广州市天河穗井汽车修配厂</v>
          </cell>
        </row>
        <row r="64">
          <cell r="B64" t="str">
            <v>广州市天河宗卫汽车维修厂</v>
          </cell>
        </row>
        <row r="65">
          <cell r="B65" t="str">
            <v>广州市锦宇汽车维修有限公司</v>
          </cell>
        </row>
        <row r="66">
          <cell r="B66" t="str">
            <v>广州市白云广联汽车维修中心</v>
          </cell>
        </row>
        <row r="67">
          <cell r="B67" t="str">
            <v>广州市白云现代汽车修配厂</v>
          </cell>
        </row>
        <row r="68">
          <cell r="B68" t="str">
            <v>广州市侨林汽车修配有限公司</v>
          </cell>
        </row>
        <row r="69">
          <cell r="B69" t="str">
            <v>广州白云区天龙汽车修理厂</v>
          </cell>
        </row>
        <row r="70">
          <cell r="B70" t="str">
            <v>广州市天河区荣鑫汽车维修厂</v>
          </cell>
        </row>
        <row r="72">
          <cell r="B72" t="str">
            <v>广州市华骏汽车维修服务有限公司</v>
          </cell>
        </row>
        <row r="73">
          <cell r="B73" t="str">
            <v>广州市海珠区伟联汽车服务中心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6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26" sqref="H26"/>
    </sheetView>
  </sheetViews>
  <sheetFormatPr defaultColWidth="9.00390625" defaultRowHeight="30" customHeight="1"/>
  <cols>
    <col min="1" max="1" width="4.375" style="4" customWidth="1"/>
    <col min="2" max="2" width="12.00390625" style="4" customWidth="1"/>
    <col min="3" max="3" width="22.625" style="4" customWidth="1"/>
    <col min="4" max="4" width="12.125" style="4" customWidth="1"/>
    <col min="5" max="5" width="15.625" style="4" customWidth="1"/>
    <col min="6" max="6" width="6.50390625" style="4" customWidth="1"/>
    <col min="7" max="7" width="14.125" style="4" customWidth="1"/>
    <col min="8" max="9" width="14.25390625" style="4" customWidth="1"/>
    <col min="10" max="10" width="45.00390625" style="20" customWidth="1"/>
    <col min="11" max="16384" width="9.00390625" style="4" customWidth="1"/>
  </cols>
  <sheetData>
    <row r="1" spans="1:10" ht="30" customHeight="1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11" customFormat="1" ht="30" customHeight="1">
      <c r="A2" s="9" t="s">
        <v>0</v>
      </c>
      <c r="B2" s="25" t="s">
        <v>142</v>
      </c>
      <c r="C2" s="26"/>
      <c r="D2" s="7" t="s">
        <v>1</v>
      </c>
      <c r="E2" s="7" t="s">
        <v>143</v>
      </c>
      <c r="F2" s="8" t="s">
        <v>144</v>
      </c>
      <c r="G2" s="8" t="s">
        <v>148</v>
      </c>
      <c r="H2" s="8" t="s">
        <v>145</v>
      </c>
      <c r="I2" s="10" t="s">
        <v>146</v>
      </c>
      <c r="J2" s="9" t="s">
        <v>147</v>
      </c>
    </row>
    <row r="3" spans="1:10" s="15" customFormat="1" ht="30" customHeight="1">
      <c r="A3" s="1">
        <v>1</v>
      </c>
      <c r="B3" s="23" t="str">
        <f>'[1]收标'!B6</f>
        <v>广州市海珠区海安汽车修配厂</v>
      </c>
      <c r="C3" s="24"/>
      <c r="D3" s="2">
        <v>0.1</v>
      </c>
      <c r="E3" s="3">
        <v>273000</v>
      </c>
      <c r="F3" s="1" t="s">
        <v>4</v>
      </c>
      <c r="G3" s="1">
        <v>13902405283</v>
      </c>
      <c r="H3" s="5">
        <v>89057148</v>
      </c>
      <c r="I3" s="13">
        <v>89057148</v>
      </c>
      <c r="J3" s="14" t="s">
        <v>76</v>
      </c>
    </row>
    <row r="4" spans="1:10" s="15" customFormat="1" ht="30" customHeight="1">
      <c r="A4" s="1">
        <v>2</v>
      </c>
      <c r="B4" s="23" t="str">
        <f>'[1]收标'!B7</f>
        <v>广州市钜龙汽车服务中心</v>
      </c>
      <c r="C4" s="24"/>
      <c r="D4" s="2">
        <v>0.13</v>
      </c>
      <c r="E4" s="3">
        <v>402360</v>
      </c>
      <c r="F4" s="1" t="s">
        <v>5</v>
      </c>
      <c r="G4" s="1">
        <v>13416153570</v>
      </c>
      <c r="H4" s="5" t="s">
        <v>65</v>
      </c>
      <c r="I4" s="12">
        <v>82340129</v>
      </c>
      <c r="J4" s="16" t="s">
        <v>113</v>
      </c>
    </row>
    <row r="5" spans="1:10" s="15" customFormat="1" ht="30" customHeight="1">
      <c r="A5" s="1">
        <v>3</v>
      </c>
      <c r="B5" s="23" t="str">
        <f>'[1]收标'!B8</f>
        <v>广州市天河日港汽车维修中心</v>
      </c>
      <c r="C5" s="24"/>
      <c r="D5" s="2">
        <v>0.15</v>
      </c>
      <c r="E5" s="3">
        <v>342006</v>
      </c>
      <c r="F5" s="1" t="s">
        <v>6</v>
      </c>
      <c r="G5" s="1">
        <v>13808815803</v>
      </c>
      <c r="H5" s="1">
        <v>87111828</v>
      </c>
      <c r="I5" s="12">
        <v>87057182</v>
      </c>
      <c r="J5" s="16" t="s">
        <v>77</v>
      </c>
    </row>
    <row r="6" spans="1:10" s="15" customFormat="1" ht="30" customHeight="1">
      <c r="A6" s="1">
        <v>4</v>
      </c>
      <c r="B6" s="23" t="str">
        <f>'[1]收标'!B9</f>
        <v>广州市车都汽车维修有限公司</v>
      </c>
      <c r="C6" s="24"/>
      <c r="D6" s="2">
        <v>0.125</v>
      </c>
      <c r="E6" s="3">
        <v>490513</v>
      </c>
      <c r="F6" s="1" t="s">
        <v>7</v>
      </c>
      <c r="G6" s="1">
        <v>13533535006</v>
      </c>
      <c r="H6" s="1">
        <v>85662799</v>
      </c>
      <c r="I6" s="12">
        <v>85666950</v>
      </c>
      <c r="J6" s="16" t="s">
        <v>78</v>
      </c>
    </row>
    <row r="7" spans="1:10" s="15" customFormat="1" ht="30" customHeight="1">
      <c r="A7" s="1">
        <v>5</v>
      </c>
      <c r="B7" s="23" t="str">
        <f>'[1]收标'!B10</f>
        <v>广州市新干线实业有限公司</v>
      </c>
      <c r="C7" s="24"/>
      <c r="D7" s="2">
        <v>0.13</v>
      </c>
      <c r="E7" s="3">
        <v>392460</v>
      </c>
      <c r="F7" s="1" t="s">
        <v>8</v>
      </c>
      <c r="G7" s="1">
        <v>13826241081</v>
      </c>
      <c r="H7" s="1">
        <v>87358033</v>
      </c>
      <c r="I7" s="13" t="s">
        <v>66</v>
      </c>
      <c r="J7" s="17" t="s">
        <v>114</v>
      </c>
    </row>
    <row r="8" spans="1:10" s="15" customFormat="1" ht="30" customHeight="1">
      <c r="A8" s="1">
        <v>6</v>
      </c>
      <c r="B8" s="23" t="str">
        <f>'[1]收标'!B11</f>
        <v>广州联汉汽车维修中心</v>
      </c>
      <c r="C8" s="24"/>
      <c r="D8" s="2">
        <v>0.15</v>
      </c>
      <c r="E8" s="3">
        <v>489780</v>
      </c>
      <c r="F8" s="1" t="s">
        <v>9</v>
      </c>
      <c r="G8" s="1">
        <v>13751829492</v>
      </c>
      <c r="H8" s="1">
        <v>86183731</v>
      </c>
      <c r="I8" s="12">
        <v>86183932</v>
      </c>
      <c r="J8" s="16" t="s">
        <v>115</v>
      </c>
    </row>
    <row r="9" spans="1:10" s="15" customFormat="1" ht="30" customHeight="1">
      <c r="A9" s="1">
        <v>7</v>
      </c>
      <c r="B9" s="23" t="str">
        <f>'[1]收标'!B12</f>
        <v>广州宝峰汽车维修服务有限公司</v>
      </c>
      <c r="C9" s="24"/>
      <c r="D9" s="2">
        <v>0.13</v>
      </c>
      <c r="E9" s="3">
        <v>320770</v>
      </c>
      <c r="F9" s="1" t="s">
        <v>10</v>
      </c>
      <c r="G9" s="1">
        <v>13602802171</v>
      </c>
      <c r="H9" s="1">
        <v>84323028</v>
      </c>
      <c r="I9" s="12">
        <v>84302398</v>
      </c>
      <c r="J9" s="16" t="s">
        <v>79</v>
      </c>
    </row>
    <row r="10" spans="1:10" s="15" customFormat="1" ht="30" customHeight="1">
      <c r="A10" s="1">
        <v>8</v>
      </c>
      <c r="B10" s="23" t="str">
        <f>'[1]收标'!B13</f>
        <v>广州市悦盛汽车维修有限公司</v>
      </c>
      <c r="C10" s="24"/>
      <c r="D10" s="2">
        <v>0.12</v>
      </c>
      <c r="E10" s="3">
        <v>296867</v>
      </c>
      <c r="F10" s="1" t="s">
        <v>11</v>
      </c>
      <c r="G10" s="1">
        <v>13600082484</v>
      </c>
      <c r="H10" s="5">
        <v>34243098</v>
      </c>
      <c r="I10" s="13" t="s">
        <v>67</v>
      </c>
      <c r="J10" s="16" t="s">
        <v>116</v>
      </c>
    </row>
    <row r="11" spans="1:10" s="15" customFormat="1" ht="30" customHeight="1">
      <c r="A11" s="1">
        <v>9</v>
      </c>
      <c r="B11" s="23" t="str">
        <f>'[1]收标'!B14</f>
        <v>广东中海汽车驾驶员培训有限公司汽车维修中心</v>
      </c>
      <c r="C11" s="24"/>
      <c r="D11" s="2">
        <v>0.13</v>
      </c>
      <c r="E11" s="3">
        <v>425000</v>
      </c>
      <c r="F11" s="1" t="s">
        <v>12</v>
      </c>
      <c r="G11" s="1">
        <v>13501546672</v>
      </c>
      <c r="H11" s="1">
        <v>86335077</v>
      </c>
      <c r="I11" s="12">
        <v>86335852</v>
      </c>
      <c r="J11" s="16" t="s">
        <v>80</v>
      </c>
    </row>
    <row r="12" spans="1:10" s="15" customFormat="1" ht="30" customHeight="1">
      <c r="A12" s="1">
        <v>10</v>
      </c>
      <c r="B12" s="23" t="str">
        <f>'[1]收标'!B15</f>
        <v>广州市东翔汽车维修有限公司</v>
      </c>
      <c r="C12" s="24"/>
      <c r="D12" s="2">
        <v>0.15</v>
      </c>
      <c r="E12" s="3">
        <v>476528</v>
      </c>
      <c r="F12" s="1" t="s">
        <v>13</v>
      </c>
      <c r="G12" s="1">
        <v>13318833316</v>
      </c>
      <c r="H12" s="1">
        <v>36402639</v>
      </c>
      <c r="I12" s="12">
        <v>36400883</v>
      </c>
      <c r="J12" s="16" t="s">
        <v>81</v>
      </c>
    </row>
    <row r="13" spans="1:10" s="15" customFormat="1" ht="30" customHeight="1">
      <c r="A13" s="1">
        <v>11</v>
      </c>
      <c r="B13" s="23" t="str">
        <f>'[1]收标'!B16</f>
        <v>广东新概念汽车服务有限公司奔宝分公司</v>
      </c>
      <c r="C13" s="24"/>
      <c r="D13" s="2">
        <v>0.123</v>
      </c>
      <c r="E13" s="3">
        <v>366310</v>
      </c>
      <c r="F13" s="1" t="s">
        <v>14</v>
      </c>
      <c r="G13" s="1">
        <v>13138629995</v>
      </c>
      <c r="H13" s="1">
        <v>87740012</v>
      </c>
      <c r="I13" s="12">
        <v>87645788</v>
      </c>
      <c r="J13" s="16" t="s">
        <v>117</v>
      </c>
    </row>
    <row r="14" spans="1:10" s="15" customFormat="1" ht="30" customHeight="1">
      <c r="A14" s="1">
        <v>12</v>
      </c>
      <c r="B14" s="23" t="str">
        <f>'[1]收标'!B17</f>
        <v>广州市海珠区国雄汽车修配厂</v>
      </c>
      <c r="C14" s="24"/>
      <c r="D14" s="2">
        <v>0.05</v>
      </c>
      <c r="E14" s="3">
        <f>720793*0.8</f>
        <v>576634.4</v>
      </c>
      <c r="F14" s="1" t="s">
        <v>15</v>
      </c>
      <c r="G14" s="1">
        <v>13763390440</v>
      </c>
      <c r="H14" s="1">
        <v>84334738</v>
      </c>
      <c r="I14" s="12">
        <v>84279972</v>
      </c>
      <c r="J14" s="16" t="s">
        <v>118</v>
      </c>
    </row>
    <row r="15" spans="1:10" s="15" customFormat="1" ht="30" customHeight="1">
      <c r="A15" s="1">
        <v>13</v>
      </c>
      <c r="B15" s="23" t="str">
        <f>'[1]收标'!B18</f>
        <v>广州市恒基汽车维修服务有限公司</v>
      </c>
      <c r="C15" s="24"/>
      <c r="D15" s="2">
        <v>0.12</v>
      </c>
      <c r="E15" s="3">
        <v>369045</v>
      </c>
      <c r="F15" s="1" t="s">
        <v>16</v>
      </c>
      <c r="G15" s="1">
        <v>13822271017</v>
      </c>
      <c r="H15" s="1">
        <v>84363101</v>
      </c>
      <c r="I15" s="12">
        <v>84363101</v>
      </c>
      <c r="J15" s="16" t="s">
        <v>111</v>
      </c>
    </row>
    <row r="16" spans="1:10" s="15" customFormat="1" ht="30" customHeight="1">
      <c r="A16" s="1">
        <v>14</v>
      </c>
      <c r="B16" s="23" t="str">
        <f>'[1]收标'!B19</f>
        <v>广州市月华汽车修理有限公司</v>
      </c>
      <c r="C16" s="24"/>
      <c r="D16" s="2">
        <v>0.13</v>
      </c>
      <c r="E16" s="3">
        <v>310211</v>
      </c>
      <c r="F16" s="1" t="s">
        <v>17</v>
      </c>
      <c r="G16" s="1">
        <v>13533368933</v>
      </c>
      <c r="H16" s="1">
        <v>85528993</v>
      </c>
      <c r="I16" s="12">
        <v>85557329</v>
      </c>
      <c r="J16" s="16" t="s">
        <v>119</v>
      </c>
    </row>
    <row r="17" spans="1:10" s="15" customFormat="1" ht="30" customHeight="1">
      <c r="A17" s="1">
        <v>15</v>
      </c>
      <c r="B17" s="23" t="str">
        <f>'[1]收标'!B20</f>
        <v>广州白云区广日汽车修配厂</v>
      </c>
      <c r="C17" s="24"/>
      <c r="D17" s="2">
        <v>0.12</v>
      </c>
      <c r="E17" s="3">
        <v>410971</v>
      </c>
      <c r="F17" s="1" t="s">
        <v>18</v>
      </c>
      <c r="G17" s="1">
        <v>13168881338</v>
      </c>
      <c r="H17" s="1">
        <v>61197890</v>
      </c>
      <c r="I17" s="12">
        <v>61164163</v>
      </c>
      <c r="J17" s="16" t="s">
        <v>120</v>
      </c>
    </row>
    <row r="18" spans="1:10" s="15" customFormat="1" ht="30" customHeight="1">
      <c r="A18" s="1">
        <v>16</v>
      </c>
      <c r="B18" s="23" t="str">
        <f>'[1]收标'!B21</f>
        <v>广州市天河经典名车维修中心</v>
      </c>
      <c r="C18" s="24"/>
      <c r="D18" s="2">
        <v>0.12</v>
      </c>
      <c r="E18" s="3">
        <v>303551</v>
      </c>
      <c r="F18" s="1" t="s">
        <v>19</v>
      </c>
      <c r="G18" s="1">
        <v>13822169888</v>
      </c>
      <c r="H18" s="1">
        <v>87578757</v>
      </c>
      <c r="I18" s="12">
        <v>87578757</v>
      </c>
      <c r="J18" s="16" t="s">
        <v>83</v>
      </c>
    </row>
    <row r="19" spans="1:10" s="15" customFormat="1" ht="30" customHeight="1">
      <c r="A19" s="1">
        <v>17</v>
      </c>
      <c r="B19" s="23" t="str">
        <f>'[1]收标'!B22</f>
        <v>广州市白云区新广来汽车维修中心</v>
      </c>
      <c r="C19" s="24"/>
      <c r="D19" s="2">
        <v>0.12</v>
      </c>
      <c r="E19" s="3">
        <v>462428</v>
      </c>
      <c r="F19" s="1" t="s">
        <v>20</v>
      </c>
      <c r="G19" s="1">
        <v>13631332778</v>
      </c>
      <c r="H19" s="5">
        <v>86381773</v>
      </c>
      <c r="I19" s="13">
        <v>86592596</v>
      </c>
      <c r="J19" s="16" t="s">
        <v>121</v>
      </c>
    </row>
    <row r="20" spans="1:10" s="15" customFormat="1" ht="30" customHeight="1">
      <c r="A20" s="1">
        <v>18</v>
      </c>
      <c r="B20" s="23" t="str">
        <f>'[1]收标'!B23</f>
        <v>广州市高力名车维修中心</v>
      </c>
      <c r="C20" s="24"/>
      <c r="D20" s="2">
        <v>0.15</v>
      </c>
      <c r="E20" s="3">
        <v>424397</v>
      </c>
      <c r="F20" s="1" t="s">
        <v>21</v>
      </c>
      <c r="G20" s="1">
        <v>13822282282</v>
      </c>
      <c r="H20" s="1">
        <v>36303030</v>
      </c>
      <c r="I20" s="12">
        <v>86436193</v>
      </c>
      <c r="J20" s="16" t="s">
        <v>84</v>
      </c>
    </row>
    <row r="21" spans="1:10" s="15" customFormat="1" ht="30" customHeight="1">
      <c r="A21" s="1">
        <v>19</v>
      </c>
      <c r="B21" s="23" t="str">
        <f>'[1]收标'!B24</f>
        <v>广州市天河金港汽车维修服务中心</v>
      </c>
      <c r="C21" s="24"/>
      <c r="D21" s="2">
        <v>0.13</v>
      </c>
      <c r="E21" s="3">
        <v>426432</v>
      </c>
      <c r="F21" s="1" t="s">
        <v>22</v>
      </c>
      <c r="G21" s="1">
        <v>13570971935</v>
      </c>
      <c r="H21" s="5" t="s">
        <v>68</v>
      </c>
      <c r="I21" s="13">
        <v>87205997</v>
      </c>
      <c r="J21" s="16" t="s">
        <v>85</v>
      </c>
    </row>
    <row r="22" spans="1:10" s="15" customFormat="1" ht="30" customHeight="1">
      <c r="A22" s="1">
        <v>20</v>
      </c>
      <c r="B22" s="23" t="str">
        <f>'[1]收标'!B25</f>
        <v>广州市天河骆鸿汽车修理厂</v>
      </c>
      <c r="C22" s="24"/>
      <c r="D22" s="2">
        <v>0.13</v>
      </c>
      <c r="E22" s="3">
        <v>250305</v>
      </c>
      <c r="F22" s="1" t="s">
        <v>23</v>
      </c>
      <c r="G22" s="1">
        <v>13751879982</v>
      </c>
      <c r="H22" s="5" t="s">
        <v>69</v>
      </c>
      <c r="I22" s="13">
        <v>82357007</v>
      </c>
      <c r="J22" s="16" t="s">
        <v>122</v>
      </c>
    </row>
    <row r="23" spans="1:10" s="15" customFormat="1" ht="30" customHeight="1">
      <c r="A23" s="1">
        <v>21</v>
      </c>
      <c r="B23" s="23" t="str">
        <f>'[1]收标'!B26</f>
        <v>广州市天河景诚汽车修理厂</v>
      </c>
      <c r="C23" s="24"/>
      <c r="D23" s="2">
        <v>0.126</v>
      </c>
      <c r="E23" s="3">
        <v>368860</v>
      </c>
      <c r="F23" s="5" t="s">
        <v>70</v>
      </c>
      <c r="G23" s="1">
        <v>13728009666</v>
      </c>
      <c r="H23" s="1">
        <v>87512180</v>
      </c>
      <c r="I23" s="12">
        <v>38469881</v>
      </c>
      <c r="J23" s="18" t="s">
        <v>86</v>
      </c>
    </row>
    <row r="24" spans="1:10" s="15" customFormat="1" ht="30" customHeight="1">
      <c r="A24" s="1">
        <v>22</v>
      </c>
      <c r="B24" s="23" t="str">
        <f>'[1]收标'!B27</f>
        <v>广州市志运汽车维修有限公司</v>
      </c>
      <c r="C24" s="24"/>
      <c r="D24" s="2">
        <v>0.1</v>
      </c>
      <c r="E24" s="3">
        <v>287155</v>
      </c>
      <c r="F24" s="1" t="s">
        <v>24</v>
      </c>
      <c r="G24" s="6">
        <v>18602070006</v>
      </c>
      <c r="H24" s="1">
        <v>84219934</v>
      </c>
      <c r="I24" s="12">
        <v>34076488</v>
      </c>
      <c r="J24" s="16" t="s">
        <v>123</v>
      </c>
    </row>
    <row r="25" spans="1:10" s="15" customFormat="1" ht="30" customHeight="1">
      <c r="A25" s="1">
        <v>23</v>
      </c>
      <c r="B25" s="23" t="str">
        <f>'[1]收标'!B28</f>
        <v>广州市天树汽车修理有限公司</v>
      </c>
      <c r="C25" s="24"/>
      <c r="D25" s="2">
        <v>0.12</v>
      </c>
      <c r="E25" s="3">
        <v>360267</v>
      </c>
      <c r="F25" s="1" t="s">
        <v>25</v>
      </c>
      <c r="G25" s="1">
        <v>13602749244</v>
      </c>
      <c r="H25" s="1">
        <v>84172920</v>
      </c>
      <c r="I25" s="12">
        <v>84173593</v>
      </c>
      <c r="J25" s="16" t="s">
        <v>87</v>
      </c>
    </row>
    <row r="26" spans="1:10" s="15" customFormat="1" ht="30" customHeight="1">
      <c r="A26" s="1">
        <v>24</v>
      </c>
      <c r="B26" s="23" t="str">
        <f>'[1]收标'!B30</f>
        <v>广州市君林汽车服务有限公司</v>
      </c>
      <c r="C26" s="24"/>
      <c r="D26" s="2">
        <v>0.12</v>
      </c>
      <c r="E26" s="3">
        <v>263083</v>
      </c>
      <c r="F26" s="1" t="s">
        <v>75</v>
      </c>
      <c r="G26" s="1">
        <v>13631445072</v>
      </c>
      <c r="H26" s="5">
        <v>62715031</v>
      </c>
      <c r="I26" s="13">
        <v>26091188</v>
      </c>
      <c r="J26" s="18" t="s">
        <v>88</v>
      </c>
    </row>
    <row r="27" spans="1:10" s="15" customFormat="1" ht="30" customHeight="1">
      <c r="A27" s="1">
        <v>25</v>
      </c>
      <c r="B27" s="23" t="str">
        <f>'[1]收标'!B31</f>
        <v>广州市林发汽车服务有限公司</v>
      </c>
      <c r="C27" s="24"/>
      <c r="D27" s="2">
        <v>0.15</v>
      </c>
      <c r="E27" s="3">
        <v>436004.6</v>
      </c>
      <c r="F27" s="1" t="s">
        <v>26</v>
      </c>
      <c r="G27" s="1">
        <v>13802518536</v>
      </c>
      <c r="H27" s="1">
        <v>815511440</v>
      </c>
      <c r="I27" s="12">
        <v>81504452</v>
      </c>
      <c r="J27" s="16" t="s">
        <v>124</v>
      </c>
    </row>
    <row r="28" spans="1:10" s="15" customFormat="1" ht="30" customHeight="1">
      <c r="A28" s="1">
        <v>26</v>
      </c>
      <c r="B28" s="23" t="str">
        <f>'[1]收标'!B32</f>
        <v>广州市天河区升达机动车辆修配厂</v>
      </c>
      <c r="C28" s="24"/>
      <c r="D28" s="2">
        <v>0.12</v>
      </c>
      <c r="E28" s="3">
        <v>347673</v>
      </c>
      <c r="F28" s="1" t="s">
        <v>27</v>
      </c>
      <c r="G28" s="1">
        <v>13503069282</v>
      </c>
      <c r="H28" s="1">
        <v>82564975</v>
      </c>
      <c r="I28" s="12">
        <v>82574079</v>
      </c>
      <c r="J28" s="16" t="s">
        <v>89</v>
      </c>
    </row>
    <row r="29" spans="1:10" s="15" customFormat="1" ht="30" customHeight="1">
      <c r="A29" s="1">
        <v>27</v>
      </c>
      <c r="B29" s="23" t="str">
        <f>'[1]收标'!B33</f>
        <v>广州市越秀区东恒汽车修配厂</v>
      </c>
      <c r="C29" s="24"/>
      <c r="D29" s="2">
        <v>0.13</v>
      </c>
      <c r="E29" s="3">
        <v>376710</v>
      </c>
      <c r="F29" s="1" t="s">
        <v>28</v>
      </c>
      <c r="G29" s="1">
        <v>18922259288</v>
      </c>
      <c r="H29" s="1">
        <v>83576129</v>
      </c>
      <c r="I29" s="12">
        <v>83596991</v>
      </c>
      <c r="J29" s="16" t="s">
        <v>90</v>
      </c>
    </row>
    <row r="30" spans="1:10" s="15" customFormat="1" ht="30" customHeight="1">
      <c r="A30" s="1">
        <v>28</v>
      </c>
      <c r="B30" s="23" t="str">
        <f>'[1]收标'!B34</f>
        <v>广州市白云区卓捷汽车修配厂</v>
      </c>
      <c r="C30" s="24"/>
      <c r="D30" s="2">
        <v>0.13</v>
      </c>
      <c r="E30" s="3">
        <v>488700</v>
      </c>
      <c r="F30" s="1" t="s">
        <v>29</v>
      </c>
      <c r="G30" s="1">
        <v>13802774053</v>
      </c>
      <c r="H30" s="1">
        <v>86184228</v>
      </c>
      <c r="I30" s="12">
        <v>86184338</v>
      </c>
      <c r="J30" s="18" t="s">
        <v>91</v>
      </c>
    </row>
    <row r="31" spans="1:10" s="15" customFormat="1" ht="30" customHeight="1">
      <c r="A31" s="1">
        <v>29</v>
      </c>
      <c r="B31" s="23" t="str">
        <f>'[1]收标'!B35</f>
        <v>广州剑联汽车修理有限公司</v>
      </c>
      <c r="C31" s="24"/>
      <c r="D31" s="2">
        <v>0.12</v>
      </c>
      <c r="E31" s="3">
        <v>339750</v>
      </c>
      <c r="F31" s="1" t="s">
        <v>30</v>
      </c>
      <c r="G31" s="1">
        <v>13600099342</v>
      </c>
      <c r="H31" s="1">
        <v>34283440</v>
      </c>
      <c r="I31" s="12">
        <v>34283440</v>
      </c>
      <c r="J31" s="16" t="s">
        <v>125</v>
      </c>
    </row>
    <row r="32" spans="1:10" s="15" customFormat="1" ht="30" customHeight="1">
      <c r="A32" s="1">
        <v>30</v>
      </c>
      <c r="B32" s="23" t="str">
        <f>'[1]收标'!B36</f>
        <v>广州市艺佳汽车维修有限公司</v>
      </c>
      <c r="C32" s="24"/>
      <c r="D32" s="2">
        <v>0.12</v>
      </c>
      <c r="E32" s="3">
        <v>333980</v>
      </c>
      <c r="F32" s="1" t="s">
        <v>31</v>
      </c>
      <c r="G32" s="1">
        <v>13924221271</v>
      </c>
      <c r="H32" s="1">
        <v>84317102</v>
      </c>
      <c r="I32" s="12">
        <v>34131362</v>
      </c>
      <c r="J32" s="16" t="s">
        <v>92</v>
      </c>
    </row>
    <row r="33" spans="1:10" s="15" customFormat="1" ht="30" customHeight="1">
      <c r="A33" s="1">
        <v>31</v>
      </c>
      <c r="B33" s="23" t="str">
        <f>'[1]收标'!B37</f>
        <v>广州市海珠区志联汽车维修中心</v>
      </c>
      <c r="C33" s="24"/>
      <c r="D33" s="2">
        <v>0.12</v>
      </c>
      <c r="E33" s="3">
        <v>322280</v>
      </c>
      <c r="F33" s="1" t="s">
        <v>32</v>
      </c>
      <c r="G33" s="1">
        <v>13602824659</v>
      </c>
      <c r="H33" s="1">
        <v>84128209</v>
      </c>
      <c r="I33" s="12">
        <v>84330957</v>
      </c>
      <c r="J33" s="16" t="s">
        <v>93</v>
      </c>
    </row>
    <row r="34" spans="1:10" s="15" customFormat="1" ht="30" customHeight="1">
      <c r="A34" s="1">
        <v>32</v>
      </c>
      <c r="B34" s="23" t="str">
        <f>'[1]收标'!B38</f>
        <v>广州市辉颐汽车销售服务有限公司</v>
      </c>
      <c r="C34" s="24"/>
      <c r="D34" s="2">
        <v>0.1</v>
      </c>
      <c r="E34" s="3">
        <v>282705</v>
      </c>
      <c r="F34" s="1" t="s">
        <v>33</v>
      </c>
      <c r="G34" s="1">
        <v>18929589181</v>
      </c>
      <c r="H34" s="1">
        <v>34330993</v>
      </c>
      <c r="I34" s="12">
        <v>34042602</v>
      </c>
      <c r="J34" s="16" t="s">
        <v>94</v>
      </c>
    </row>
    <row r="35" spans="1:10" s="15" customFormat="1" ht="30" customHeight="1">
      <c r="A35" s="1">
        <v>33</v>
      </c>
      <c r="B35" s="23" t="str">
        <f>'[1]收标'!B39</f>
        <v>广州市天河区达兴汽车修配厂</v>
      </c>
      <c r="C35" s="24"/>
      <c r="D35" s="2">
        <v>0.13</v>
      </c>
      <c r="E35" s="3">
        <v>402295</v>
      </c>
      <c r="F35" s="1" t="s">
        <v>34</v>
      </c>
      <c r="G35" s="1">
        <v>13802753169</v>
      </c>
      <c r="H35" s="1">
        <v>87087555</v>
      </c>
      <c r="I35" s="12">
        <v>87088826</v>
      </c>
      <c r="J35" s="16" t="s">
        <v>126</v>
      </c>
    </row>
    <row r="36" spans="1:10" s="15" customFormat="1" ht="30" customHeight="1">
      <c r="A36" s="1">
        <v>34</v>
      </c>
      <c r="B36" s="23" t="str">
        <f>'[1]收标'!B41</f>
        <v>广州市海珠区威德信名车维修中心</v>
      </c>
      <c r="C36" s="24"/>
      <c r="D36" s="2">
        <v>0.13</v>
      </c>
      <c r="E36" s="3">
        <v>259815</v>
      </c>
      <c r="F36" s="1" t="s">
        <v>35</v>
      </c>
      <c r="G36" s="1">
        <v>13602828818</v>
      </c>
      <c r="H36" s="1" t="s">
        <v>74</v>
      </c>
      <c r="I36" s="12">
        <v>84301638</v>
      </c>
      <c r="J36" s="16" t="s">
        <v>127</v>
      </c>
    </row>
    <row r="37" spans="1:10" s="15" customFormat="1" ht="30" customHeight="1">
      <c r="A37" s="1">
        <v>35</v>
      </c>
      <c r="B37" s="23" t="str">
        <f>'[1]收标'!B42</f>
        <v>广东新概念汽车服务有限公司</v>
      </c>
      <c r="C37" s="24"/>
      <c r="D37" s="2">
        <v>0.126</v>
      </c>
      <c r="E37" s="3">
        <v>383067</v>
      </c>
      <c r="F37" s="1" t="s">
        <v>36</v>
      </c>
      <c r="G37" s="1">
        <v>13808860166</v>
      </c>
      <c r="H37" s="1">
        <v>61300438</v>
      </c>
      <c r="I37" s="12">
        <v>87797223</v>
      </c>
      <c r="J37" s="16" t="s">
        <v>82</v>
      </c>
    </row>
    <row r="38" spans="1:10" s="15" customFormat="1" ht="30" customHeight="1">
      <c r="A38" s="1">
        <v>36</v>
      </c>
      <c r="B38" s="23" t="str">
        <f>'[1]收标'!B44</f>
        <v>广州市天河区大观众华汽车维修厂</v>
      </c>
      <c r="C38" s="24"/>
      <c r="D38" s="2">
        <v>0.122</v>
      </c>
      <c r="E38" s="3">
        <v>362506</v>
      </c>
      <c r="F38" s="1" t="s">
        <v>36</v>
      </c>
      <c r="G38" s="1">
        <v>13808860166</v>
      </c>
      <c r="H38" s="1">
        <v>61300438</v>
      </c>
      <c r="I38" s="12">
        <v>87797223</v>
      </c>
      <c r="J38" s="16" t="s">
        <v>128</v>
      </c>
    </row>
    <row r="39" spans="1:10" s="15" customFormat="1" ht="30" customHeight="1">
      <c r="A39" s="1">
        <v>37</v>
      </c>
      <c r="B39" s="23" t="str">
        <f>'[1]收标'!B45</f>
        <v>广州车匠汽车维修服务有限公司</v>
      </c>
      <c r="C39" s="24"/>
      <c r="D39" s="2">
        <v>0.15</v>
      </c>
      <c r="E39" s="3">
        <v>415098</v>
      </c>
      <c r="F39" s="1" t="s">
        <v>63</v>
      </c>
      <c r="G39" s="1">
        <v>13711199331</v>
      </c>
      <c r="H39" s="1">
        <v>84166878</v>
      </c>
      <c r="I39" s="12">
        <v>84166728</v>
      </c>
      <c r="J39" s="16" t="s">
        <v>95</v>
      </c>
    </row>
    <row r="40" spans="1:10" s="15" customFormat="1" ht="30" customHeight="1">
      <c r="A40" s="1">
        <v>38</v>
      </c>
      <c r="B40" s="23" t="str">
        <f>'[1]收标'!B46</f>
        <v>广州市东寰汽车维修中心</v>
      </c>
      <c r="C40" s="24"/>
      <c r="D40" s="2">
        <v>0.13</v>
      </c>
      <c r="E40" s="3">
        <v>432645</v>
      </c>
      <c r="F40" s="1" t="s">
        <v>37</v>
      </c>
      <c r="G40" s="1">
        <v>13802758844</v>
      </c>
      <c r="H40" s="1">
        <v>86182338</v>
      </c>
      <c r="I40" s="12">
        <v>62831223</v>
      </c>
      <c r="J40" s="16" t="s">
        <v>96</v>
      </c>
    </row>
    <row r="41" spans="1:10" s="15" customFormat="1" ht="30" customHeight="1">
      <c r="A41" s="1">
        <v>39</v>
      </c>
      <c r="B41" s="23" t="str">
        <f>'[1]收标'!B47</f>
        <v>广东省粤建进口汽车修配厂</v>
      </c>
      <c r="C41" s="24"/>
      <c r="D41" s="2">
        <v>0.13</v>
      </c>
      <c r="E41" s="3">
        <v>418770</v>
      </c>
      <c r="F41" s="1" t="s">
        <v>38</v>
      </c>
      <c r="G41" s="1">
        <v>13570982445</v>
      </c>
      <c r="H41" s="1">
        <v>83500043</v>
      </c>
      <c r="I41" s="12">
        <v>83594438</v>
      </c>
      <c r="J41" s="18" t="s">
        <v>129</v>
      </c>
    </row>
    <row r="42" spans="1:10" s="15" customFormat="1" ht="30" customHeight="1">
      <c r="A42" s="1">
        <v>40</v>
      </c>
      <c r="B42" s="23" t="str">
        <f>'[1]收标'!B48</f>
        <v>广东省地质矿产局汽车修配厂</v>
      </c>
      <c r="C42" s="24"/>
      <c r="D42" s="2">
        <v>0.14</v>
      </c>
      <c r="E42" s="3">
        <v>458010</v>
      </c>
      <c r="F42" s="1" t="s">
        <v>39</v>
      </c>
      <c r="G42" s="1">
        <v>13570042083</v>
      </c>
      <c r="H42" s="1">
        <v>87709853</v>
      </c>
      <c r="I42" s="12">
        <v>87709853</v>
      </c>
      <c r="J42" s="18" t="s">
        <v>130</v>
      </c>
    </row>
    <row r="43" spans="1:10" s="15" customFormat="1" ht="30" customHeight="1">
      <c r="A43" s="1">
        <v>41</v>
      </c>
      <c r="B43" s="23" t="str">
        <f>'[1]收标'!B49</f>
        <v>广州市新明运输服务有限公司荔园汽车修理厂</v>
      </c>
      <c r="C43" s="24"/>
      <c r="D43" s="2">
        <v>0.3</v>
      </c>
      <c r="E43" s="3">
        <v>626320</v>
      </c>
      <c r="F43" s="1" t="s">
        <v>40</v>
      </c>
      <c r="G43" s="1">
        <v>13318838028</v>
      </c>
      <c r="H43" s="5" t="s">
        <v>71</v>
      </c>
      <c r="I43" s="13">
        <v>86183440</v>
      </c>
      <c r="J43" s="16" t="s">
        <v>131</v>
      </c>
    </row>
    <row r="44" spans="1:10" s="15" customFormat="1" ht="30" customHeight="1">
      <c r="A44" s="1">
        <v>42</v>
      </c>
      <c r="B44" s="23" t="str">
        <f>'[1]收标'!B50</f>
        <v>广州市天河洪达汽车修配厂</v>
      </c>
      <c r="C44" s="24"/>
      <c r="D44" s="2">
        <v>0.13</v>
      </c>
      <c r="E44" s="3">
        <v>385925</v>
      </c>
      <c r="F44" s="1" t="s">
        <v>41</v>
      </c>
      <c r="G44" s="1">
        <v>13640330963</v>
      </c>
      <c r="H44" s="1">
        <v>87022907</v>
      </c>
      <c r="I44" s="12">
        <v>87022907</v>
      </c>
      <c r="J44" s="16" t="s">
        <v>97</v>
      </c>
    </row>
    <row r="45" spans="1:10" s="15" customFormat="1" ht="30" customHeight="1">
      <c r="A45" s="1">
        <v>43</v>
      </c>
      <c r="B45" s="23" t="str">
        <f>'[1]收标'!B51</f>
        <v>广州市海珠区华通名车修理厂</v>
      </c>
      <c r="C45" s="24"/>
      <c r="D45" s="2">
        <v>0.12</v>
      </c>
      <c r="E45" s="3">
        <v>347765</v>
      </c>
      <c r="F45" s="1" t="s">
        <v>42</v>
      </c>
      <c r="G45" s="1">
        <v>13602789688</v>
      </c>
      <c r="H45" s="5">
        <v>84055780</v>
      </c>
      <c r="I45" s="13">
        <v>34058081</v>
      </c>
      <c r="J45" s="16" t="s">
        <v>98</v>
      </c>
    </row>
    <row r="46" spans="1:10" s="15" customFormat="1" ht="30" customHeight="1">
      <c r="A46" s="1">
        <v>44</v>
      </c>
      <c r="B46" s="23" t="str">
        <f>'[1]收标'!B52</f>
        <v>广东警兴汽车维修中心</v>
      </c>
      <c r="C46" s="24"/>
      <c r="D46" s="2">
        <v>0.13</v>
      </c>
      <c r="E46" s="3">
        <v>492005</v>
      </c>
      <c r="F46" s="1" t="s">
        <v>43</v>
      </c>
      <c r="G46" s="1">
        <v>13802759473</v>
      </c>
      <c r="H46" s="5">
        <v>83835153</v>
      </c>
      <c r="I46" s="13">
        <v>86184353</v>
      </c>
      <c r="J46" s="16" t="s">
        <v>99</v>
      </c>
    </row>
    <row r="47" spans="1:10" s="15" customFormat="1" ht="30" customHeight="1">
      <c r="A47" s="1">
        <v>45</v>
      </c>
      <c r="B47" s="23" t="str">
        <f>'[1]收标'!B53</f>
        <v>广州市汉明经济发展有限公司华南汽车服务中心</v>
      </c>
      <c r="C47" s="24"/>
      <c r="D47" s="2">
        <v>0.13</v>
      </c>
      <c r="E47" s="3">
        <v>408090</v>
      </c>
      <c r="F47" s="1" t="s">
        <v>44</v>
      </c>
      <c r="G47" s="1">
        <v>18688881638</v>
      </c>
      <c r="H47" s="1">
        <v>85549312</v>
      </c>
      <c r="I47" s="12">
        <v>85549312</v>
      </c>
      <c r="J47" s="16" t="s">
        <v>100</v>
      </c>
    </row>
    <row r="48" spans="1:10" s="15" customFormat="1" ht="30" customHeight="1">
      <c r="A48" s="1">
        <v>46</v>
      </c>
      <c r="B48" s="23" t="str">
        <f>'[1]收标'!B54</f>
        <v>广州市越秀区定一汽车修理厂</v>
      </c>
      <c r="C48" s="24"/>
      <c r="D48" s="2">
        <v>0.18</v>
      </c>
      <c r="E48" s="3">
        <v>396501</v>
      </c>
      <c r="F48" s="1" t="s">
        <v>45</v>
      </c>
      <c r="G48" s="1">
        <v>13316128499</v>
      </c>
      <c r="H48" s="1">
        <v>83589886</v>
      </c>
      <c r="I48" s="12">
        <v>82596235</v>
      </c>
      <c r="J48" s="16" t="s">
        <v>101</v>
      </c>
    </row>
    <row r="49" spans="1:10" s="15" customFormat="1" ht="30" customHeight="1">
      <c r="A49" s="1">
        <v>47</v>
      </c>
      <c r="B49" s="23" t="str">
        <f>'[1]收标'!B55</f>
        <v>广州市骏凌汽车维修有限公司</v>
      </c>
      <c r="C49" s="24"/>
      <c r="D49" s="2">
        <v>0.12</v>
      </c>
      <c r="E49" s="3">
        <v>426757</v>
      </c>
      <c r="F49" s="1" t="s">
        <v>46</v>
      </c>
      <c r="G49" s="1">
        <v>13802761448</v>
      </c>
      <c r="H49" s="5" t="s">
        <v>72</v>
      </c>
      <c r="I49" s="13">
        <v>36134788</v>
      </c>
      <c r="J49" s="16" t="s">
        <v>102</v>
      </c>
    </row>
    <row r="50" spans="1:10" s="15" customFormat="1" ht="30" customHeight="1">
      <c r="A50" s="1">
        <v>48</v>
      </c>
      <c r="B50" s="23" t="str">
        <f>'[1]收标'!B56</f>
        <v>广州市精益汽车冷气修配服务有限公司</v>
      </c>
      <c r="C50" s="24"/>
      <c r="D50" s="2">
        <v>0.13</v>
      </c>
      <c r="E50" s="3">
        <v>459337</v>
      </c>
      <c r="F50" s="1" t="s">
        <v>47</v>
      </c>
      <c r="G50" s="1">
        <v>13802775684</v>
      </c>
      <c r="H50" s="1">
        <v>86194880</v>
      </c>
      <c r="I50" s="12">
        <v>86195486</v>
      </c>
      <c r="J50" s="16" t="s">
        <v>103</v>
      </c>
    </row>
    <row r="51" spans="1:10" s="15" customFormat="1" ht="30" customHeight="1">
      <c r="A51" s="1">
        <v>49</v>
      </c>
      <c r="B51" s="23" t="str">
        <f>'[1]收标'!B57</f>
        <v>广州市天河区华胜汽车技术服务有限公司</v>
      </c>
      <c r="C51" s="24"/>
      <c r="D51" s="2">
        <v>0.105</v>
      </c>
      <c r="E51" s="3">
        <v>375834</v>
      </c>
      <c r="F51" s="1" t="s">
        <v>48</v>
      </c>
      <c r="G51" s="1">
        <v>15018781696</v>
      </c>
      <c r="H51" s="1">
        <v>87631860</v>
      </c>
      <c r="I51" s="12">
        <v>87635379</v>
      </c>
      <c r="J51" s="16" t="s">
        <v>132</v>
      </c>
    </row>
    <row r="52" spans="1:10" s="15" customFormat="1" ht="30" customHeight="1">
      <c r="A52" s="1">
        <v>50</v>
      </c>
      <c r="B52" s="23" t="str">
        <f>'[1]收标'!B58</f>
        <v>广东宏安进口汽车修配有限公司</v>
      </c>
      <c r="C52" s="24"/>
      <c r="D52" s="2">
        <v>0.13</v>
      </c>
      <c r="E52" s="3">
        <v>393362</v>
      </c>
      <c r="F52" s="1" t="s">
        <v>49</v>
      </c>
      <c r="G52" s="1">
        <v>13922239368</v>
      </c>
      <c r="H52" s="5">
        <v>32236990</v>
      </c>
      <c r="I52" s="13">
        <v>32236890</v>
      </c>
      <c r="J52" s="16" t="s">
        <v>104</v>
      </c>
    </row>
    <row r="53" spans="1:10" s="15" customFormat="1" ht="30" customHeight="1">
      <c r="A53" s="1">
        <v>51</v>
      </c>
      <c r="B53" s="23" t="str">
        <f>'[1]收标'!B59</f>
        <v>广州市大龙汽车维修有限公司</v>
      </c>
      <c r="C53" s="24"/>
      <c r="D53" s="2">
        <v>0.11</v>
      </c>
      <c r="E53" s="3">
        <v>303139</v>
      </c>
      <c r="F53" s="1" t="s">
        <v>50</v>
      </c>
      <c r="G53" s="1">
        <v>13903074548</v>
      </c>
      <c r="H53" s="5">
        <v>32059798</v>
      </c>
      <c r="I53" s="13">
        <v>22307117</v>
      </c>
      <c r="J53" s="18" t="s">
        <v>105</v>
      </c>
    </row>
    <row r="54" spans="1:10" s="15" customFormat="1" ht="30" customHeight="1">
      <c r="A54" s="1">
        <v>52</v>
      </c>
      <c r="B54" s="23" t="str">
        <f>'[1]收标'!B60</f>
        <v>广州市锦辉汽车维修服务有限公司</v>
      </c>
      <c r="C54" s="24"/>
      <c r="D54" s="2">
        <v>0.13</v>
      </c>
      <c r="E54" s="3">
        <v>262727</v>
      </c>
      <c r="F54" s="1" t="s">
        <v>51</v>
      </c>
      <c r="G54" s="1">
        <v>13802756183</v>
      </c>
      <c r="H54" s="1">
        <v>87089597</v>
      </c>
      <c r="I54" s="12">
        <v>87089597</v>
      </c>
      <c r="J54" s="16" t="s">
        <v>133</v>
      </c>
    </row>
    <row r="55" spans="1:10" s="15" customFormat="1" ht="30" customHeight="1">
      <c r="A55" s="1">
        <v>53</v>
      </c>
      <c r="B55" s="23" t="str">
        <f>'[1]收标'!B61</f>
        <v>广州市白云区凌翔汽修厂</v>
      </c>
      <c r="C55" s="24"/>
      <c r="D55" s="2">
        <v>0.12</v>
      </c>
      <c r="E55" s="3">
        <v>395345</v>
      </c>
      <c r="F55" s="1" t="s">
        <v>52</v>
      </c>
      <c r="G55" s="1">
        <v>13802776158</v>
      </c>
      <c r="H55" s="5" t="s">
        <v>73</v>
      </c>
      <c r="I55" s="13">
        <v>86194863</v>
      </c>
      <c r="J55" s="16" t="s">
        <v>134</v>
      </c>
    </row>
    <row r="56" spans="1:10" s="15" customFormat="1" ht="30" customHeight="1">
      <c r="A56" s="1">
        <v>54</v>
      </c>
      <c r="B56" s="23" t="str">
        <f>'[1]收标'!B62</f>
        <v>广州市天河光明汽车维修中心</v>
      </c>
      <c r="C56" s="24"/>
      <c r="D56" s="2">
        <v>0.13</v>
      </c>
      <c r="E56" s="3">
        <v>317303</v>
      </c>
      <c r="F56" s="1" t="s">
        <v>53</v>
      </c>
      <c r="G56" s="1">
        <v>13922283398</v>
      </c>
      <c r="H56" s="1">
        <v>37089800</v>
      </c>
      <c r="I56" s="12">
        <v>37088902</v>
      </c>
      <c r="J56" s="18" t="s">
        <v>106</v>
      </c>
    </row>
    <row r="57" spans="1:10" s="15" customFormat="1" ht="30" customHeight="1">
      <c r="A57" s="1">
        <v>55</v>
      </c>
      <c r="B57" s="23" t="str">
        <f>'[1]收标'!B63</f>
        <v>广州市天河穗井汽车修配厂</v>
      </c>
      <c r="C57" s="24"/>
      <c r="D57" s="2">
        <v>0.15</v>
      </c>
      <c r="E57" s="3">
        <v>402850</v>
      </c>
      <c r="F57" s="1" t="s">
        <v>54</v>
      </c>
      <c r="G57" s="1">
        <v>13609705666</v>
      </c>
      <c r="H57" s="1">
        <v>85671319</v>
      </c>
      <c r="I57" s="12">
        <v>85671319</v>
      </c>
      <c r="J57" s="18" t="s">
        <v>112</v>
      </c>
    </row>
    <row r="58" spans="1:10" s="15" customFormat="1" ht="30" customHeight="1">
      <c r="A58" s="1">
        <v>56</v>
      </c>
      <c r="B58" s="23" t="str">
        <f>'[1]收标'!B64</f>
        <v>广州市天河宗卫汽车维修厂</v>
      </c>
      <c r="C58" s="24"/>
      <c r="D58" s="2">
        <v>0.13</v>
      </c>
      <c r="E58" s="3">
        <v>423740</v>
      </c>
      <c r="F58" s="1" t="s">
        <v>55</v>
      </c>
      <c r="G58" s="1">
        <v>13903073001</v>
      </c>
      <c r="H58" s="1">
        <v>87550480</v>
      </c>
      <c r="I58" s="12">
        <v>87550417</v>
      </c>
      <c r="J58" s="16" t="s">
        <v>135</v>
      </c>
    </row>
    <row r="59" spans="1:10" s="15" customFormat="1" ht="30" customHeight="1">
      <c r="A59" s="1">
        <v>57</v>
      </c>
      <c r="B59" s="23" t="str">
        <f>'[1]收标'!B65</f>
        <v>广州市锦宇汽车维修有限公司</v>
      </c>
      <c r="C59" s="24"/>
      <c r="D59" s="2">
        <v>0.1</v>
      </c>
      <c r="E59" s="3">
        <v>257655</v>
      </c>
      <c r="F59" s="1" t="s">
        <v>56</v>
      </c>
      <c r="G59" s="1">
        <v>13802501714</v>
      </c>
      <c r="H59" s="1">
        <v>84209168</v>
      </c>
      <c r="I59" s="12">
        <v>84209168</v>
      </c>
      <c r="J59" s="16" t="s">
        <v>136</v>
      </c>
    </row>
    <row r="60" spans="1:10" s="15" customFormat="1" ht="30" customHeight="1">
      <c r="A60" s="1">
        <v>58</v>
      </c>
      <c r="B60" s="23" t="str">
        <f>'[1]收标'!B66</f>
        <v>广州市白云广联汽车维修中心</v>
      </c>
      <c r="C60" s="24"/>
      <c r="D60" s="2">
        <v>0.13</v>
      </c>
      <c r="E60" s="3">
        <v>411830</v>
      </c>
      <c r="F60" s="1" t="s">
        <v>57</v>
      </c>
      <c r="G60" s="1">
        <v>13808888444</v>
      </c>
      <c r="H60" s="1">
        <v>86194236</v>
      </c>
      <c r="I60" s="12">
        <v>86194236</v>
      </c>
      <c r="J60" s="16" t="s">
        <v>107</v>
      </c>
    </row>
    <row r="61" spans="1:10" s="15" customFormat="1" ht="30" customHeight="1">
      <c r="A61" s="1">
        <v>59</v>
      </c>
      <c r="B61" s="23" t="str">
        <f>'[1]收标'!B67</f>
        <v>广州市白云现代汽车修配厂</v>
      </c>
      <c r="C61" s="24"/>
      <c r="D61" s="2">
        <v>0.12</v>
      </c>
      <c r="E61" s="3">
        <v>353090</v>
      </c>
      <c r="F61" s="1" t="s">
        <v>58</v>
      </c>
      <c r="G61" s="1">
        <v>13802776837</v>
      </c>
      <c r="H61" s="1">
        <v>86465358</v>
      </c>
      <c r="I61" s="12">
        <v>86465011</v>
      </c>
      <c r="J61" s="16" t="s">
        <v>108</v>
      </c>
    </row>
    <row r="62" spans="1:10" s="15" customFormat="1" ht="30" customHeight="1">
      <c r="A62" s="1">
        <v>60</v>
      </c>
      <c r="B62" s="23" t="str">
        <f>'[1]收标'!B68</f>
        <v>广州市侨林汽车修配有限公司</v>
      </c>
      <c r="C62" s="24"/>
      <c r="D62" s="2">
        <v>0.12</v>
      </c>
      <c r="E62" s="3">
        <v>362564</v>
      </c>
      <c r="F62" s="1" t="s">
        <v>59</v>
      </c>
      <c r="G62" s="1">
        <v>13600055439</v>
      </c>
      <c r="H62" s="1">
        <v>86194548</v>
      </c>
      <c r="I62" s="12">
        <v>86194548</v>
      </c>
      <c r="J62" s="16" t="s">
        <v>109</v>
      </c>
    </row>
    <row r="63" spans="1:10" s="15" customFormat="1" ht="30" customHeight="1">
      <c r="A63" s="1">
        <v>61</v>
      </c>
      <c r="B63" s="23" t="str">
        <f>'[1]收标'!B69</f>
        <v>广州白云区天龙汽车修理厂</v>
      </c>
      <c r="C63" s="24"/>
      <c r="D63" s="2">
        <v>0.15</v>
      </c>
      <c r="E63" s="3">
        <f>708715*0.8</f>
        <v>566972</v>
      </c>
      <c r="F63" s="1" t="s">
        <v>64</v>
      </c>
      <c r="G63" s="1">
        <v>13802757216</v>
      </c>
      <c r="H63" s="5">
        <v>26267976</v>
      </c>
      <c r="I63" s="13">
        <v>26267301</v>
      </c>
      <c r="J63" s="16" t="s">
        <v>137</v>
      </c>
    </row>
    <row r="64" spans="1:10" s="15" customFormat="1" ht="30" customHeight="1">
      <c r="A64" s="1">
        <v>62</v>
      </c>
      <c r="B64" s="23" t="str">
        <f>'[1]收标'!B70</f>
        <v>广州市天河区荣鑫汽车维修厂</v>
      </c>
      <c r="C64" s="24"/>
      <c r="D64" s="2">
        <v>0.15</v>
      </c>
      <c r="E64" s="3">
        <v>420870</v>
      </c>
      <c r="F64" s="1" t="s">
        <v>60</v>
      </c>
      <c r="G64" s="1">
        <v>13316299777</v>
      </c>
      <c r="H64" s="5">
        <v>38463128</v>
      </c>
      <c r="I64" s="13">
        <v>38463138</v>
      </c>
      <c r="J64" s="16" t="s">
        <v>138</v>
      </c>
    </row>
    <row r="65" spans="1:10" s="15" customFormat="1" ht="30" customHeight="1">
      <c r="A65" s="1">
        <v>63</v>
      </c>
      <c r="B65" s="23" t="str">
        <f>'[1]收标'!B72</f>
        <v>广州市华骏汽车维修服务有限公司</v>
      </c>
      <c r="C65" s="24"/>
      <c r="D65" s="2">
        <v>0.12</v>
      </c>
      <c r="E65" s="3">
        <v>399676</v>
      </c>
      <c r="F65" s="1" t="s">
        <v>61</v>
      </c>
      <c r="G65" s="1">
        <v>13640331705</v>
      </c>
      <c r="H65" s="1">
        <v>82323035</v>
      </c>
      <c r="I65" s="12">
        <v>82323035</v>
      </c>
      <c r="J65" s="16" t="s">
        <v>110</v>
      </c>
    </row>
    <row r="66" spans="1:10" s="15" customFormat="1" ht="30" customHeight="1">
      <c r="A66" s="1">
        <v>64</v>
      </c>
      <c r="B66" s="23" t="str">
        <f>'[1]收标'!B73</f>
        <v>广州市海珠区伟联汽车服务中心</v>
      </c>
      <c r="C66" s="24"/>
      <c r="D66" s="2">
        <v>0.12</v>
      </c>
      <c r="E66" s="3">
        <v>268790</v>
      </c>
      <c r="F66" s="1" t="s">
        <v>62</v>
      </c>
      <c r="G66" s="1">
        <v>13802512282</v>
      </c>
      <c r="H66" s="1">
        <v>34139102</v>
      </c>
      <c r="I66" s="12">
        <v>34139090</v>
      </c>
      <c r="J66" s="18" t="s">
        <v>139</v>
      </c>
    </row>
    <row r="67" spans="1:10" s="15" customFormat="1" ht="30" customHeight="1">
      <c r="A67" s="1">
        <v>65</v>
      </c>
      <c r="B67" s="23" t="s">
        <v>2</v>
      </c>
      <c r="C67" s="24"/>
      <c r="D67" s="2">
        <v>0.13</v>
      </c>
      <c r="E67" s="3">
        <v>383192</v>
      </c>
      <c r="F67" s="1" t="s">
        <v>3</v>
      </c>
      <c r="G67" s="1">
        <v>18922165668</v>
      </c>
      <c r="H67" s="1">
        <v>61021893</v>
      </c>
      <c r="I67" s="12">
        <v>61021893</v>
      </c>
      <c r="J67" s="18" t="s">
        <v>140</v>
      </c>
    </row>
    <row r="68" spans="3:5" ht="30" customHeight="1">
      <c r="C68" s="19"/>
      <c r="D68" s="19"/>
      <c r="E68" s="19"/>
    </row>
    <row r="69" spans="1:3" ht="30" customHeight="1">
      <c r="A69" s="19"/>
      <c r="B69" s="19"/>
      <c r="C69" s="19"/>
    </row>
  </sheetData>
  <sheetProtection/>
  <mergeCells count="67">
    <mergeCell ref="B12:C12"/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53:C53"/>
    <mergeCell ref="B42:C42"/>
    <mergeCell ref="B43:C43"/>
    <mergeCell ref="B44:C44"/>
    <mergeCell ref="B45:C45"/>
    <mergeCell ref="B46:C46"/>
    <mergeCell ref="B38:C38"/>
    <mergeCell ref="B39:C39"/>
    <mergeCell ref="B40:C40"/>
    <mergeCell ref="B41:C41"/>
    <mergeCell ref="B48:C48"/>
    <mergeCell ref="B49:C49"/>
    <mergeCell ref="B50:C50"/>
    <mergeCell ref="B51:C51"/>
    <mergeCell ref="B67:C67"/>
    <mergeCell ref="B60:C60"/>
    <mergeCell ref="B61:C61"/>
    <mergeCell ref="B62:C62"/>
    <mergeCell ref="B63:C63"/>
    <mergeCell ref="B64:C64"/>
    <mergeCell ref="B65:C65"/>
    <mergeCell ref="A1:J1"/>
    <mergeCell ref="B54:C54"/>
    <mergeCell ref="B52:C52"/>
    <mergeCell ref="B66:C66"/>
    <mergeCell ref="B47:C47"/>
    <mergeCell ref="B55:C55"/>
    <mergeCell ref="B56:C56"/>
    <mergeCell ref="B57:C57"/>
    <mergeCell ref="B58:C58"/>
    <mergeCell ref="B59:C59"/>
  </mergeCells>
  <printOptions/>
  <pageMargins left="0.4724409448818898" right="0.31496062992125984" top="0.1968503937007874" bottom="0.2755905511811024" header="0.15748031496062992" footer="0.1574803149606299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陈昭华</dc:creator>
  <cp:keywords/>
  <dc:description/>
  <cp:lastModifiedBy>CGC</cp:lastModifiedBy>
  <cp:lastPrinted>2014-12-25T07:06:12Z</cp:lastPrinted>
  <dcterms:created xsi:type="dcterms:W3CDTF">2014-12-10T07:21:33Z</dcterms:created>
  <dcterms:modified xsi:type="dcterms:W3CDTF">2014-12-26T07:57:08Z</dcterms:modified>
  <cp:category/>
  <cp:version/>
  <cp:contentType/>
  <cp:contentStatus/>
</cp:coreProperties>
</file>